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075" activeTab="0"/>
  </bookViews>
  <sheets>
    <sheet name="鋁板天花" sheetId="1" r:id="rId1"/>
  </sheets>
  <definedNames/>
  <calcPr fullCalcOnLoad="1"/>
</workbook>
</file>

<file path=xl/sharedStrings.xml><?xml version="1.0" encoding="utf-8"?>
<sst xmlns="http://schemas.openxmlformats.org/spreadsheetml/2006/main" count="139" uniqueCount="61">
  <si>
    <t>項  次</t>
  </si>
  <si>
    <t xml:space="preserve"> 工   料   名   稱</t>
  </si>
  <si>
    <t>規格</t>
  </si>
  <si>
    <t>單位</t>
  </si>
  <si>
    <t>數量</t>
  </si>
  <si>
    <t>複價</t>
  </si>
  <si>
    <t>備註</t>
  </si>
  <si>
    <t>單位:㎡</t>
  </si>
  <si>
    <t>單價</t>
  </si>
  <si>
    <t>搬運</t>
  </si>
  <si>
    <t>損耗</t>
  </si>
  <si>
    <t>㎡</t>
  </si>
  <si>
    <t>安裝工資</t>
  </si>
  <si>
    <t>每㎡</t>
  </si>
  <si>
    <t>單價計</t>
  </si>
  <si>
    <t>五金配件</t>
  </si>
  <si>
    <t>預      算     單     價     分     析</t>
  </si>
  <si>
    <t>項  次</t>
  </si>
  <si>
    <t>單位:㎡</t>
  </si>
  <si>
    <t xml:space="preserve"> 工   料   名   稱</t>
  </si>
  <si>
    <t>規格</t>
  </si>
  <si>
    <t>單位</t>
  </si>
  <si>
    <t>數量</t>
  </si>
  <si>
    <t>單價</t>
  </si>
  <si>
    <t>複價</t>
  </si>
  <si>
    <t>備註</t>
  </si>
  <si>
    <t>㎡</t>
  </si>
  <si>
    <t>安裝工資</t>
  </si>
  <si>
    <t>五金配件</t>
  </si>
  <si>
    <t>搬運</t>
  </si>
  <si>
    <t>損耗</t>
  </si>
  <si>
    <t>每㎡</t>
  </si>
  <si>
    <t>單價計</t>
  </si>
  <si>
    <t>防震骨架</t>
  </si>
  <si>
    <t>A-05</t>
  </si>
  <si>
    <t>防震UT骨架</t>
  </si>
  <si>
    <t>骨架</t>
  </si>
  <si>
    <t>E-01</t>
  </si>
  <si>
    <t>明架沖孔鋁板</t>
  </si>
  <si>
    <t>603*603*0.5mm</t>
  </si>
  <si>
    <t>明架沖孔鋁板天花</t>
  </si>
  <si>
    <t>孔徑1.8mm</t>
  </si>
  <si>
    <t>E-02</t>
  </si>
  <si>
    <t>E-03</t>
  </si>
  <si>
    <t>E-04</t>
  </si>
  <si>
    <t>半明架平面鋁板天花</t>
  </si>
  <si>
    <t>半明架平面鋁板</t>
  </si>
  <si>
    <t>584*584*0.5mm</t>
  </si>
  <si>
    <t>半明架沖孔鋁板天花</t>
  </si>
  <si>
    <t>半明架沖孔鋁板</t>
  </si>
  <si>
    <t>595*595*0.5mm</t>
  </si>
  <si>
    <t>孔徑0.5mm</t>
  </si>
  <si>
    <t>防震ㄇT骨架</t>
  </si>
  <si>
    <t>585*585*0.5mm</t>
  </si>
  <si>
    <t>長條鋁板</t>
  </si>
  <si>
    <t>85*15*15(凹縫)*0.5mm</t>
  </si>
  <si>
    <t>AL-112</t>
  </si>
  <si>
    <t>AL-510</t>
  </si>
  <si>
    <t>AL-06</t>
  </si>
  <si>
    <t>AL-08</t>
  </si>
  <si>
    <t>P85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</si>
</sst>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0_);[Red]\(0\)"/>
    <numFmt numFmtId="178" formatCode="_(* #,##0_);_(* \(#,##0\);_(* &quot;-&quot;??_);_(@_)"/>
    <numFmt numFmtId="179" formatCode="0.00_ 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3" fontId="2" fillId="0" borderId="10" xfId="33" applyFont="1" applyBorder="1" applyAlignment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8" fontId="5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 vertical="center"/>
    </xf>
    <xf numFmtId="43" fontId="4" fillId="0" borderId="0" xfId="33" applyFont="1" applyAlignment="1">
      <alignment/>
    </xf>
    <xf numFmtId="178" fontId="5" fillId="0" borderId="12" xfId="33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3" applyFont="1" applyBorder="1" applyAlignment="1">
      <alignment horizontal="center"/>
    </xf>
    <xf numFmtId="177" fontId="6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/>
    </xf>
    <xf numFmtId="178" fontId="5" fillId="0" borderId="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/>
    </xf>
    <xf numFmtId="177" fontId="4" fillId="0" borderId="11" xfId="33" applyNumberFormat="1" applyFont="1" applyBorder="1" applyAlignment="1">
      <alignment horizontal="center"/>
    </xf>
    <xf numFmtId="43" fontId="6" fillId="0" borderId="10" xfId="33" applyFont="1" applyBorder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177" fontId="4" fillId="32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177" fontId="4" fillId="33" borderId="0" xfId="0" applyNumberFormat="1" applyFont="1" applyFill="1" applyAlignment="1">
      <alignment horizontal="center" vertical="center"/>
    </xf>
    <xf numFmtId="177" fontId="4" fillId="0" borderId="13" xfId="33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14" xfId="33" applyNumberFormat="1" applyFont="1" applyFill="1" applyBorder="1" applyAlignment="1">
      <alignment horizontal="center" vertical="center"/>
    </xf>
    <xf numFmtId="43" fontId="4" fillId="0" borderId="15" xfId="33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7" fontId="4" fillId="0" borderId="13" xfId="33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C67" sqref="C67"/>
    </sheetView>
  </sheetViews>
  <sheetFormatPr defaultColWidth="9.00390625" defaultRowHeight="16.5"/>
  <cols>
    <col min="2" max="2" width="24.50390625" style="0" customWidth="1"/>
    <col min="3" max="3" width="22.25390625" style="0" customWidth="1"/>
    <col min="7" max="7" width="10.25390625" style="0" customWidth="1"/>
    <col min="8" max="8" width="15.375" style="0" customWidth="1"/>
    <col min="9" max="9" width="15.25390625" style="24" customWidth="1"/>
  </cols>
  <sheetData>
    <row r="1" spans="1:8" ht="34.5" customHeight="1">
      <c r="A1" s="37" t="s">
        <v>16</v>
      </c>
      <c r="B1" s="38"/>
      <c r="C1" s="38"/>
      <c r="D1" s="38"/>
      <c r="E1" s="38"/>
      <c r="F1" s="38"/>
      <c r="G1" s="39"/>
      <c r="H1" s="39"/>
    </row>
    <row r="2" spans="1:8" ht="19.5">
      <c r="A2" s="1" t="s">
        <v>0</v>
      </c>
      <c r="B2" s="34" t="s">
        <v>40</v>
      </c>
      <c r="C2" s="35"/>
      <c r="D2" s="35"/>
      <c r="E2" s="35"/>
      <c r="F2" s="35"/>
      <c r="G2" s="36"/>
      <c r="H2" s="2" t="s">
        <v>7</v>
      </c>
    </row>
    <row r="3" spans="1:8" ht="17.25">
      <c r="A3" s="5" t="s">
        <v>37</v>
      </c>
      <c r="B3" s="3" t="s">
        <v>1</v>
      </c>
      <c r="C3" s="3" t="s">
        <v>2</v>
      </c>
      <c r="D3" s="3" t="s">
        <v>3</v>
      </c>
      <c r="E3" s="6" t="s">
        <v>4</v>
      </c>
      <c r="F3" s="4" t="s">
        <v>8</v>
      </c>
      <c r="G3" s="6" t="s">
        <v>5</v>
      </c>
      <c r="H3" s="3" t="s">
        <v>6</v>
      </c>
    </row>
    <row r="4" spans="1:9" ht="17.25">
      <c r="A4" s="8"/>
      <c r="B4" s="9" t="s">
        <v>38</v>
      </c>
      <c r="C4" s="10" t="s">
        <v>39</v>
      </c>
      <c r="D4" s="11" t="s">
        <v>11</v>
      </c>
      <c r="E4" s="12">
        <v>1</v>
      </c>
      <c r="F4" s="12">
        <v>1065</v>
      </c>
      <c r="G4" s="12">
        <f aca="true" t="shared" si="0" ref="G4:G9">SUM(F4)</f>
        <v>1065</v>
      </c>
      <c r="H4" s="10" t="s">
        <v>41</v>
      </c>
      <c r="I4" s="24" t="s">
        <v>56</v>
      </c>
    </row>
    <row r="5" spans="1:8" ht="17.25">
      <c r="A5" s="13"/>
      <c r="B5" s="14" t="s">
        <v>33</v>
      </c>
      <c r="C5" s="10"/>
      <c r="D5" s="11" t="s">
        <v>11</v>
      </c>
      <c r="E5" s="12">
        <v>1</v>
      </c>
      <c r="F5" s="15">
        <v>180</v>
      </c>
      <c r="G5" s="12">
        <f t="shared" si="0"/>
        <v>180</v>
      </c>
      <c r="H5" s="10"/>
    </row>
    <row r="6" spans="1:8" ht="17.25">
      <c r="A6" s="7"/>
      <c r="B6" s="14" t="s">
        <v>12</v>
      </c>
      <c r="C6" s="10"/>
      <c r="D6" s="11" t="s">
        <v>11</v>
      </c>
      <c r="E6" s="12">
        <v>1</v>
      </c>
      <c r="F6" s="12">
        <v>150</v>
      </c>
      <c r="G6" s="12">
        <f t="shared" si="0"/>
        <v>150</v>
      </c>
      <c r="H6" s="10"/>
    </row>
    <row r="7" spans="1:8" ht="17.25">
      <c r="A7" s="7"/>
      <c r="B7" s="14" t="s">
        <v>15</v>
      </c>
      <c r="C7" s="10"/>
      <c r="D7" s="11" t="s">
        <v>11</v>
      </c>
      <c r="E7" s="12">
        <v>1</v>
      </c>
      <c r="F7" s="12">
        <v>15</v>
      </c>
      <c r="G7" s="12">
        <f t="shared" si="0"/>
        <v>15</v>
      </c>
      <c r="H7" s="10"/>
    </row>
    <row r="8" spans="1:8" ht="17.25">
      <c r="A8" s="7"/>
      <c r="B8" s="14" t="s">
        <v>9</v>
      </c>
      <c r="C8" s="10"/>
      <c r="D8" s="11" t="s">
        <v>11</v>
      </c>
      <c r="E8" s="12">
        <v>1</v>
      </c>
      <c r="F8" s="12">
        <v>15</v>
      </c>
      <c r="G8" s="12">
        <f t="shared" si="0"/>
        <v>15</v>
      </c>
      <c r="H8" s="10"/>
    </row>
    <row r="9" spans="1:8" ht="17.25">
      <c r="A9" s="7"/>
      <c r="B9" s="16" t="s">
        <v>10</v>
      </c>
      <c r="C9" s="10"/>
      <c r="D9" s="11" t="s">
        <v>11</v>
      </c>
      <c r="E9" s="12">
        <v>1</v>
      </c>
      <c r="F9" s="15">
        <f>SUM(F4:F5)*0.03</f>
        <v>37.35</v>
      </c>
      <c r="G9" s="12">
        <f t="shared" si="0"/>
        <v>37.35</v>
      </c>
      <c r="H9" s="10"/>
    </row>
    <row r="10" spans="1:8" ht="17.25">
      <c r="A10" s="7"/>
      <c r="B10" s="14"/>
      <c r="C10" s="10"/>
      <c r="D10" s="11"/>
      <c r="E10" s="12"/>
      <c r="F10" s="12"/>
      <c r="G10" s="12"/>
      <c r="H10" s="10"/>
    </row>
    <row r="11" spans="1:8" ht="17.25">
      <c r="A11" s="7"/>
      <c r="B11" s="26"/>
      <c r="C11" s="27"/>
      <c r="D11" s="27"/>
      <c r="E11" s="28"/>
      <c r="F11" s="12" t="s">
        <v>13</v>
      </c>
      <c r="G11" s="32">
        <f>SUM(G4:G10)</f>
        <v>1462.35</v>
      </c>
      <c r="H11" s="10"/>
    </row>
    <row r="12" spans="1:8" ht="17.25">
      <c r="A12" s="7"/>
      <c r="B12" s="29"/>
      <c r="C12" s="30"/>
      <c r="D12" s="30"/>
      <c r="E12" s="31"/>
      <c r="F12" s="12" t="s">
        <v>14</v>
      </c>
      <c r="G12" s="33"/>
      <c r="H12" s="10"/>
    </row>
    <row r="13" spans="1:8" ht="17.25">
      <c r="A13" s="17"/>
      <c r="B13" s="17"/>
      <c r="C13" s="17"/>
      <c r="D13" s="18"/>
      <c r="E13" s="19"/>
      <c r="F13" s="18"/>
      <c r="G13" s="18"/>
      <c r="H13" s="18"/>
    </row>
    <row r="14" spans="1:8" ht="19.5">
      <c r="A14" s="1" t="s">
        <v>0</v>
      </c>
      <c r="B14" s="34" t="s">
        <v>45</v>
      </c>
      <c r="C14" s="35"/>
      <c r="D14" s="35"/>
      <c r="E14" s="35"/>
      <c r="F14" s="35"/>
      <c r="G14" s="36"/>
      <c r="H14" s="2" t="s">
        <v>7</v>
      </c>
    </row>
    <row r="15" spans="1:9" ht="17.25">
      <c r="A15" s="5" t="s">
        <v>42</v>
      </c>
      <c r="B15" s="3" t="s">
        <v>1</v>
      </c>
      <c r="C15" s="3" t="s">
        <v>2</v>
      </c>
      <c r="D15" s="3" t="s">
        <v>3</v>
      </c>
      <c r="E15" s="6" t="s">
        <v>4</v>
      </c>
      <c r="F15" s="4" t="s">
        <v>8</v>
      </c>
      <c r="G15" s="6" t="s">
        <v>5</v>
      </c>
      <c r="H15" s="3" t="s">
        <v>6</v>
      </c>
      <c r="I15" s="25" t="s">
        <v>57</v>
      </c>
    </row>
    <row r="16" spans="1:8" ht="17.25">
      <c r="A16" s="8"/>
      <c r="B16" s="9" t="s">
        <v>46</v>
      </c>
      <c r="C16" s="10" t="s">
        <v>47</v>
      </c>
      <c r="D16" s="11" t="s">
        <v>11</v>
      </c>
      <c r="E16" s="12">
        <v>1</v>
      </c>
      <c r="F16" s="12">
        <v>955</v>
      </c>
      <c r="G16" s="12">
        <f aca="true" t="shared" si="1" ref="G16:G21">SUM(F16)</f>
        <v>955</v>
      </c>
      <c r="H16" s="10"/>
    </row>
    <row r="17" spans="1:8" ht="17.25">
      <c r="A17" s="13"/>
      <c r="B17" s="14" t="s">
        <v>33</v>
      </c>
      <c r="C17" s="10"/>
      <c r="D17" s="11" t="s">
        <v>11</v>
      </c>
      <c r="E17" s="12">
        <v>1</v>
      </c>
      <c r="F17" s="15">
        <v>180</v>
      </c>
      <c r="G17" s="12">
        <f t="shared" si="1"/>
        <v>180</v>
      </c>
      <c r="H17" s="10"/>
    </row>
    <row r="18" spans="1:8" ht="17.25">
      <c r="A18" s="7"/>
      <c r="B18" s="14" t="s">
        <v>12</v>
      </c>
      <c r="C18" s="10"/>
      <c r="D18" s="11" t="s">
        <v>11</v>
      </c>
      <c r="E18" s="12">
        <v>1</v>
      </c>
      <c r="F18" s="12">
        <v>150</v>
      </c>
      <c r="G18" s="12">
        <f t="shared" si="1"/>
        <v>150</v>
      </c>
      <c r="H18" s="10"/>
    </row>
    <row r="19" spans="1:8" ht="17.25">
      <c r="A19" s="7"/>
      <c r="B19" s="14" t="s">
        <v>15</v>
      </c>
      <c r="C19" s="10"/>
      <c r="D19" s="11" t="s">
        <v>11</v>
      </c>
      <c r="E19" s="12">
        <v>1</v>
      </c>
      <c r="F19" s="12">
        <v>15</v>
      </c>
      <c r="G19" s="12">
        <f t="shared" si="1"/>
        <v>15</v>
      </c>
      <c r="H19" s="10"/>
    </row>
    <row r="20" spans="1:8" ht="17.25">
      <c r="A20" s="7"/>
      <c r="B20" s="14" t="s">
        <v>9</v>
      </c>
      <c r="C20" s="10"/>
      <c r="D20" s="11" t="s">
        <v>11</v>
      </c>
      <c r="E20" s="12">
        <v>1</v>
      </c>
      <c r="F20" s="12">
        <v>15</v>
      </c>
      <c r="G20" s="12">
        <f t="shared" si="1"/>
        <v>15</v>
      </c>
      <c r="H20" s="10"/>
    </row>
    <row r="21" spans="1:8" ht="17.25">
      <c r="A21" s="7"/>
      <c r="B21" s="16" t="s">
        <v>10</v>
      </c>
      <c r="C21" s="10"/>
      <c r="D21" s="11" t="s">
        <v>11</v>
      </c>
      <c r="E21" s="12">
        <v>1</v>
      </c>
      <c r="F21" s="15">
        <f>SUM(F16:F17)*0.03</f>
        <v>34.05</v>
      </c>
      <c r="G21" s="12">
        <f t="shared" si="1"/>
        <v>34.05</v>
      </c>
      <c r="H21" s="10"/>
    </row>
    <row r="22" spans="1:8" ht="17.25">
      <c r="A22" s="7"/>
      <c r="B22" s="14"/>
      <c r="C22" s="10"/>
      <c r="D22" s="11"/>
      <c r="E22" s="12"/>
      <c r="F22" s="12"/>
      <c r="G22" s="12"/>
      <c r="H22" s="10"/>
    </row>
    <row r="23" spans="1:8" ht="17.25">
      <c r="A23" s="7"/>
      <c r="B23" s="26"/>
      <c r="C23" s="27"/>
      <c r="D23" s="27"/>
      <c r="E23" s="28"/>
      <c r="F23" s="12" t="s">
        <v>13</v>
      </c>
      <c r="G23" s="32">
        <f>SUM(G16:G22)</f>
        <v>1349.05</v>
      </c>
      <c r="H23" s="10"/>
    </row>
    <row r="24" spans="1:8" ht="17.25">
      <c r="A24" s="7"/>
      <c r="B24" s="29"/>
      <c r="C24" s="30"/>
      <c r="D24" s="30"/>
      <c r="E24" s="31"/>
      <c r="F24" s="12" t="s">
        <v>14</v>
      </c>
      <c r="G24" s="33"/>
      <c r="H24" s="10"/>
    </row>
    <row r="25" spans="1:8" ht="17.25">
      <c r="A25" s="17"/>
      <c r="B25" s="17"/>
      <c r="C25" s="17"/>
      <c r="D25" s="18"/>
      <c r="E25" s="19"/>
      <c r="F25" s="18"/>
      <c r="G25" s="18"/>
      <c r="H25" s="18"/>
    </row>
    <row r="26" spans="1:8" ht="19.5">
      <c r="A26" s="1" t="s">
        <v>0</v>
      </c>
      <c r="B26" s="34" t="s">
        <v>48</v>
      </c>
      <c r="C26" s="35"/>
      <c r="D26" s="35"/>
      <c r="E26" s="35"/>
      <c r="F26" s="35"/>
      <c r="G26" s="36"/>
      <c r="H26" s="2" t="s">
        <v>7</v>
      </c>
    </row>
    <row r="27" spans="1:8" ht="17.25">
      <c r="A27" s="5" t="s">
        <v>43</v>
      </c>
      <c r="B27" s="3" t="s">
        <v>1</v>
      </c>
      <c r="C27" s="3" t="s">
        <v>2</v>
      </c>
      <c r="D27" s="3" t="s">
        <v>3</v>
      </c>
      <c r="E27" s="6" t="s">
        <v>4</v>
      </c>
      <c r="F27" s="4" t="s">
        <v>8</v>
      </c>
      <c r="G27" s="6" t="s">
        <v>5</v>
      </c>
      <c r="H27" s="3" t="s">
        <v>6</v>
      </c>
    </row>
    <row r="28" spans="1:9" ht="17.25">
      <c r="A28" s="8"/>
      <c r="B28" s="9" t="s">
        <v>49</v>
      </c>
      <c r="C28" s="10" t="s">
        <v>53</v>
      </c>
      <c r="D28" s="11" t="s">
        <v>11</v>
      </c>
      <c r="E28" s="12">
        <v>1</v>
      </c>
      <c r="F28" s="12">
        <v>1365</v>
      </c>
      <c r="G28" s="12">
        <f aca="true" t="shared" si="2" ref="G28:G33">SUM(F28)</f>
        <v>1365</v>
      </c>
      <c r="H28" s="10" t="s">
        <v>51</v>
      </c>
      <c r="I28" s="24" t="s">
        <v>58</v>
      </c>
    </row>
    <row r="29" spans="1:8" ht="17.25">
      <c r="A29" s="13"/>
      <c r="B29" s="14" t="s">
        <v>35</v>
      </c>
      <c r="C29" s="10"/>
      <c r="D29" s="11" t="s">
        <v>11</v>
      </c>
      <c r="E29" s="12">
        <v>1</v>
      </c>
      <c r="F29" s="15">
        <v>250</v>
      </c>
      <c r="G29" s="12">
        <f t="shared" si="2"/>
        <v>250</v>
      </c>
      <c r="H29" s="10"/>
    </row>
    <row r="30" spans="1:8" ht="17.25">
      <c r="A30" s="7"/>
      <c r="B30" s="14" t="s">
        <v>12</v>
      </c>
      <c r="C30" s="10"/>
      <c r="D30" s="11" t="s">
        <v>11</v>
      </c>
      <c r="E30" s="12">
        <v>1</v>
      </c>
      <c r="F30" s="12">
        <v>150</v>
      </c>
      <c r="G30" s="12">
        <f t="shared" si="2"/>
        <v>150</v>
      </c>
      <c r="H30" s="10"/>
    </row>
    <row r="31" spans="1:8" ht="17.25">
      <c r="A31" s="7"/>
      <c r="B31" s="14" t="s">
        <v>15</v>
      </c>
      <c r="C31" s="10"/>
      <c r="D31" s="11" t="s">
        <v>11</v>
      </c>
      <c r="E31" s="12">
        <v>1</v>
      </c>
      <c r="F31" s="12">
        <v>15</v>
      </c>
      <c r="G31" s="12">
        <f t="shared" si="2"/>
        <v>15</v>
      </c>
      <c r="H31" s="10"/>
    </row>
    <row r="32" spans="1:8" ht="17.25">
      <c r="A32" s="7"/>
      <c r="B32" s="14" t="s">
        <v>9</v>
      </c>
      <c r="C32" s="10"/>
      <c r="D32" s="11" t="s">
        <v>11</v>
      </c>
      <c r="E32" s="12">
        <v>1</v>
      </c>
      <c r="F32" s="12">
        <v>15</v>
      </c>
      <c r="G32" s="12">
        <f t="shared" si="2"/>
        <v>15</v>
      </c>
      <c r="H32" s="10"/>
    </row>
    <row r="33" spans="1:8" ht="17.25">
      <c r="A33" s="7"/>
      <c r="B33" s="16" t="s">
        <v>10</v>
      </c>
      <c r="C33" s="10"/>
      <c r="D33" s="11" t="s">
        <v>11</v>
      </c>
      <c r="E33" s="12">
        <v>1</v>
      </c>
      <c r="F33" s="15">
        <f>SUM(F28:F29)*0.03</f>
        <v>48.449999999999996</v>
      </c>
      <c r="G33" s="12">
        <f t="shared" si="2"/>
        <v>48.449999999999996</v>
      </c>
      <c r="H33" s="10"/>
    </row>
    <row r="34" spans="1:8" ht="17.25">
      <c r="A34" s="7"/>
      <c r="B34" s="14"/>
      <c r="C34" s="10"/>
      <c r="D34" s="11"/>
      <c r="E34" s="12"/>
      <c r="F34" s="12"/>
      <c r="G34" s="12"/>
      <c r="H34" s="10"/>
    </row>
    <row r="35" spans="1:8" ht="17.25">
      <c r="A35" s="7"/>
      <c r="B35" s="14"/>
      <c r="C35" s="10"/>
      <c r="D35" s="11"/>
      <c r="E35" s="12"/>
      <c r="F35" s="12" t="s">
        <v>13</v>
      </c>
      <c r="G35" s="12"/>
      <c r="H35" s="10"/>
    </row>
    <row r="36" spans="1:8" ht="17.25">
      <c r="A36" s="7"/>
      <c r="B36" s="26"/>
      <c r="C36" s="27"/>
      <c r="D36" s="27"/>
      <c r="E36" s="28"/>
      <c r="F36" s="12" t="s">
        <v>14</v>
      </c>
      <c r="G36" s="23">
        <f>SUM(G28:G35)</f>
        <v>1843.45</v>
      </c>
      <c r="H36" s="10"/>
    </row>
    <row r="37" spans="1:8" ht="17.25">
      <c r="A37" s="20"/>
      <c r="B37" s="20"/>
      <c r="C37" s="20"/>
      <c r="D37" s="21"/>
      <c r="E37" s="22"/>
      <c r="F37" s="21"/>
      <c r="G37" s="21"/>
      <c r="H37" s="21"/>
    </row>
    <row r="38" spans="1:8" ht="19.5">
      <c r="A38" s="1" t="s">
        <v>0</v>
      </c>
      <c r="B38" s="34" t="s">
        <v>48</v>
      </c>
      <c r="C38" s="35"/>
      <c r="D38" s="35"/>
      <c r="E38" s="35"/>
      <c r="F38" s="35"/>
      <c r="G38" s="36"/>
      <c r="H38" s="2" t="s">
        <v>7</v>
      </c>
    </row>
    <row r="39" spans="1:8" ht="17.25">
      <c r="A39" s="5" t="s">
        <v>44</v>
      </c>
      <c r="B39" s="3" t="s">
        <v>1</v>
      </c>
      <c r="C39" s="3" t="s">
        <v>2</v>
      </c>
      <c r="D39" s="3" t="s">
        <v>3</v>
      </c>
      <c r="E39" s="6" t="s">
        <v>4</v>
      </c>
      <c r="F39" s="4" t="s">
        <v>8</v>
      </c>
      <c r="G39" s="6" t="s">
        <v>5</v>
      </c>
      <c r="H39" s="3" t="s">
        <v>6</v>
      </c>
    </row>
    <row r="40" spans="1:9" ht="17.25">
      <c r="A40" s="8"/>
      <c r="B40" s="9" t="s">
        <v>49</v>
      </c>
      <c r="C40" s="10" t="s">
        <v>50</v>
      </c>
      <c r="D40" s="11" t="s">
        <v>11</v>
      </c>
      <c r="E40" s="12">
        <v>1</v>
      </c>
      <c r="F40" s="12">
        <v>1365</v>
      </c>
      <c r="G40" s="12">
        <f aca="true" t="shared" si="3" ref="G40:G45">SUM(F40)</f>
        <v>1365</v>
      </c>
      <c r="H40" s="10" t="s">
        <v>51</v>
      </c>
      <c r="I40" s="24" t="s">
        <v>59</v>
      </c>
    </row>
    <row r="41" spans="1:8" ht="17.25">
      <c r="A41" s="13"/>
      <c r="B41" s="14" t="s">
        <v>52</v>
      </c>
      <c r="C41" s="10"/>
      <c r="D41" s="11" t="s">
        <v>11</v>
      </c>
      <c r="E41" s="12">
        <v>1</v>
      </c>
      <c r="F41" s="15">
        <v>290</v>
      </c>
      <c r="G41" s="12">
        <f t="shared" si="3"/>
        <v>290</v>
      </c>
      <c r="H41" s="10"/>
    </row>
    <row r="42" spans="1:8" ht="17.25">
      <c r="A42" s="7"/>
      <c r="B42" s="14" t="s">
        <v>12</v>
      </c>
      <c r="C42" s="10"/>
      <c r="D42" s="11" t="s">
        <v>11</v>
      </c>
      <c r="E42" s="12">
        <v>1</v>
      </c>
      <c r="F42" s="12">
        <v>150</v>
      </c>
      <c r="G42" s="12">
        <f t="shared" si="3"/>
        <v>150</v>
      </c>
      <c r="H42" s="10"/>
    </row>
    <row r="43" spans="1:8" ht="17.25">
      <c r="A43" s="7"/>
      <c r="B43" s="14" t="s">
        <v>15</v>
      </c>
      <c r="C43" s="10"/>
      <c r="D43" s="11" t="s">
        <v>11</v>
      </c>
      <c r="E43" s="12">
        <v>1</v>
      </c>
      <c r="F43" s="12">
        <v>15</v>
      </c>
      <c r="G43" s="12">
        <f t="shared" si="3"/>
        <v>15</v>
      </c>
      <c r="H43" s="10"/>
    </row>
    <row r="44" spans="1:8" ht="17.25">
      <c r="A44" s="7"/>
      <c r="B44" s="14" t="s">
        <v>9</v>
      </c>
      <c r="C44" s="10"/>
      <c r="D44" s="11" t="s">
        <v>11</v>
      </c>
      <c r="E44" s="12">
        <v>1</v>
      </c>
      <c r="F44" s="12">
        <v>15</v>
      </c>
      <c r="G44" s="12">
        <f t="shared" si="3"/>
        <v>15</v>
      </c>
      <c r="H44" s="10"/>
    </row>
    <row r="45" spans="1:8" ht="17.25">
      <c r="A45" s="7"/>
      <c r="B45" s="16" t="s">
        <v>10</v>
      </c>
      <c r="C45" s="10"/>
      <c r="D45" s="11" t="s">
        <v>11</v>
      </c>
      <c r="E45" s="12">
        <v>1</v>
      </c>
      <c r="F45" s="15">
        <f>SUM(F40:F41)*0.03</f>
        <v>49.65</v>
      </c>
      <c r="G45" s="12">
        <f t="shared" si="3"/>
        <v>49.65</v>
      </c>
      <c r="H45" s="10"/>
    </row>
    <row r="46" spans="1:8" ht="17.25">
      <c r="A46" s="7"/>
      <c r="B46" s="14"/>
      <c r="C46" s="10"/>
      <c r="D46" s="11"/>
      <c r="E46" s="12"/>
      <c r="F46" s="12"/>
      <c r="G46" s="12"/>
      <c r="H46" s="10"/>
    </row>
    <row r="47" spans="1:8" ht="17.25">
      <c r="A47" s="7"/>
      <c r="B47" s="26"/>
      <c r="C47" s="27"/>
      <c r="D47" s="27"/>
      <c r="E47" s="28"/>
      <c r="F47" s="12" t="s">
        <v>13</v>
      </c>
      <c r="G47" s="32">
        <f>SUM(G40:G46)</f>
        <v>1884.65</v>
      </c>
      <c r="H47" s="10"/>
    </row>
    <row r="48" spans="1:8" ht="17.25">
      <c r="A48" s="7"/>
      <c r="B48" s="29"/>
      <c r="C48" s="30"/>
      <c r="D48" s="30"/>
      <c r="E48" s="31"/>
      <c r="F48" s="12" t="s">
        <v>14</v>
      </c>
      <c r="G48" s="33"/>
      <c r="H48" s="10"/>
    </row>
    <row r="49" spans="1:8" ht="17.25">
      <c r="A49" s="20"/>
      <c r="B49" s="20"/>
      <c r="C49" s="20"/>
      <c r="D49" s="21"/>
      <c r="E49" s="22"/>
      <c r="F49" s="21"/>
      <c r="G49" s="21"/>
      <c r="H49" s="21"/>
    </row>
    <row r="50" spans="1:8" ht="19.5">
      <c r="A50" s="1" t="s">
        <v>17</v>
      </c>
      <c r="B50" s="34" t="s">
        <v>54</v>
      </c>
      <c r="C50" s="35"/>
      <c r="D50" s="35"/>
      <c r="E50" s="35"/>
      <c r="F50" s="35"/>
      <c r="G50" s="36"/>
      <c r="H50" s="2" t="s">
        <v>18</v>
      </c>
    </row>
    <row r="51" spans="1:8" ht="17.25">
      <c r="A51" s="5" t="s">
        <v>34</v>
      </c>
      <c r="B51" s="3" t="s">
        <v>19</v>
      </c>
      <c r="C51" s="3" t="s">
        <v>20</v>
      </c>
      <c r="D51" s="3" t="s">
        <v>21</v>
      </c>
      <c r="E51" s="6" t="s">
        <v>22</v>
      </c>
      <c r="F51" s="4" t="s">
        <v>23</v>
      </c>
      <c r="G51" s="6" t="s">
        <v>24</v>
      </c>
      <c r="H51" s="3" t="s">
        <v>25</v>
      </c>
    </row>
    <row r="52" spans="1:9" ht="17.25">
      <c r="A52" s="8"/>
      <c r="B52" s="9" t="s">
        <v>54</v>
      </c>
      <c r="C52" s="10" t="s">
        <v>55</v>
      </c>
      <c r="D52" s="11" t="s">
        <v>26</v>
      </c>
      <c r="E52" s="12">
        <v>1</v>
      </c>
      <c r="F52" s="12">
        <v>1000</v>
      </c>
      <c r="G52" s="12">
        <f aca="true" t="shared" si="4" ref="G52:G57">SUM(F52)</f>
        <v>1000</v>
      </c>
      <c r="H52" s="10"/>
      <c r="I52" s="24" t="s">
        <v>60</v>
      </c>
    </row>
    <row r="53" spans="1:8" ht="17.25">
      <c r="A53" s="13"/>
      <c r="B53" s="14" t="s">
        <v>36</v>
      </c>
      <c r="C53" s="10"/>
      <c r="D53" s="11" t="s">
        <v>11</v>
      </c>
      <c r="E53" s="12">
        <v>1</v>
      </c>
      <c r="F53" s="15">
        <v>180</v>
      </c>
      <c r="G53" s="12">
        <f t="shared" si="4"/>
        <v>180</v>
      </c>
      <c r="H53" s="10"/>
    </row>
    <row r="54" spans="1:8" ht="17.25">
      <c r="A54" s="7"/>
      <c r="B54" s="14" t="s">
        <v>27</v>
      </c>
      <c r="C54" s="10"/>
      <c r="D54" s="11" t="s">
        <v>26</v>
      </c>
      <c r="E54" s="12">
        <v>1</v>
      </c>
      <c r="F54" s="12">
        <v>500</v>
      </c>
      <c r="G54" s="12">
        <f t="shared" si="4"/>
        <v>500</v>
      </c>
      <c r="H54" s="10"/>
    </row>
    <row r="55" spans="1:8" ht="17.25">
      <c r="A55" s="7"/>
      <c r="B55" s="14" t="s">
        <v>28</v>
      </c>
      <c r="C55" s="10"/>
      <c r="D55" s="11" t="s">
        <v>26</v>
      </c>
      <c r="E55" s="12">
        <v>1</v>
      </c>
      <c r="F55" s="12">
        <v>15</v>
      </c>
      <c r="G55" s="12">
        <f t="shared" si="4"/>
        <v>15</v>
      </c>
      <c r="H55" s="10"/>
    </row>
    <row r="56" spans="1:8" ht="17.25">
      <c r="A56" s="7"/>
      <c r="B56" s="14" t="s">
        <v>29</v>
      </c>
      <c r="C56" s="10"/>
      <c r="D56" s="11" t="s">
        <v>26</v>
      </c>
      <c r="E56" s="12">
        <v>1</v>
      </c>
      <c r="F56" s="12">
        <v>15</v>
      </c>
      <c r="G56" s="12">
        <f t="shared" si="4"/>
        <v>15</v>
      </c>
      <c r="H56" s="10"/>
    </row>
    <row r="57" spans="1:8" ht="17.25">
      <c r="A57" s="7"/>
      <c r="B57" s="16" t="s">
        <v>30</v>
      </c>
      <c r="C57" s="10"/>
      <c r="D57" s="11" t="s">
        <v>26</v>
      </c>
      <c r="E57" s="12">
        <v>1</v>
      </c>
      <c r="F57" s="15">
        <f>SUM(F52:F53)*0.03</f>
        <v>35.4</v>
      </c>
      <c r="G57" s="12">
        <f t="shared" si="4"/>
        <v>35.4</v>
      </c>
      <c r="H57" s="10"/>
    </row>
    <row r="58" spans="1:8" ht="17.25">
      <c r="A58" s="7"/>
      <c r="B58" s="14"/>
      <c r="C58" s="10"/>
      <c r="D58" s="11"/>
      <c r="E58" s="12"/>
      <c r="F58" s="12"/>
      <c r="G58" s="12"/>
      <c r="H58" s="10"/>
    </row>
    <row r="59" spans="1:8" ht="17.25">
      <c r="A59" s="7"/>
      <c r="B59" s="26"/>
      <c r="C59" s="27"/>
      <c r="D59" s="27"/>
      <c r="E59" s="28"/>
      <c r="F59" s="12" t="s">
        <v>31</v>
      </c>
      <c r="G59" s="32">
        <f>SUM(G52:G58)</f>
        <v>1745.4</v>
      </c>
      <c r="H59" s="10"/>
    </row>
    <row r="60" spans="1:8" ht="17.25">
      <c r="A60" s="7"/>
      <c r="B60" s="29"/>
      <c r="C60" s="30"/>
      <c r="D60" s="30"/>
      <c r="E60" s="31"/>
      <c r="F60" s="12" t="s">
        <v>32</v>
      </c>
      <c r="G60" s="33"/>
      <c r="H60" s="10"/>
    </row>
    <row r="61" spans="1:8" ht="17.25">
      <c r="A61" s="20"/>
      <c r="B61" s="20"/>
      <c r="C61" s="20"/>
      <c r="D61" s="21"/>
      <c r="E61" s="22"/>
      <c r="F61" s="21"/>
      <c r="G61" s="21"/>
      <c r="H61" s="21"/>
    </row>
  </sheetData>
  <sheetProtection/>
  <mergeCells count="16">
    <mergeCell ref="B59:E60"/>
    <mergeCell ref="G59:G60"/>
    <mergeCell ref="A1:F1"/>
    <mergeCell ref="G1:H1"/>
    <mergeCell ref="B14:G14"/>
    <mergeCell ref="B23:E24"/>
    <mergeCell ref="G23:G24"/>
    <mergeCell ref="B50:G50"/>
    <mergeCell ref="B2:G2"/>
    <mergeCell ref="B11:E12"/>
    <mergeCell ref="B47:E48"/>
    <mergeCell ref="G47:G48"/>
    <mergeCell ref="G11:G12"/>
    <mergeCell ref="B26:G26"/>
    <mergeCell ref="B36:E36"/>
    <mergeCell ref="B38:G38"/>
  </mergeCells>
  <printOptions/>
  <pageMargins left="0.2755905511811024" right="0.1968503937007874" top="0.3937007874015748" bottom="0.35433070866141736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autocad1</dc:creator>
  <cp:keywords/>
  <dc:description/>
  <cp:lastModifiedBy>USER01</cp:lastModifiedBy>
  <cp:lastPrinted>2018-03-19T00:39:10Z</cp:lastPrinted>
  <dcterms:created xsi:type="dcterms:W3CDTF">2010-01-22T01:26:49Z</dcterms:created>
  <dcterms:modified xsi:type="dcterms:W3CDTF">2018-04-10T02:49:15Z</dcterms:modified>
  <cp:category/>
  <cp:version/>
  <cp:contentType/>
  <cp:contentStatus/>
</cp:coreProperties>
</file>